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I6" i="1" l="1"/>
  <c r="H6" i="1"/>
  <c r="G6" i="1"/>
  <c r="J6" i="1"/>
  <c r="J4" i="1" l="1"/>
  <c r="I4" i="1"/>
  <c r="H4" i="1"/>
  <c r="G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<sst xmlns="http://schemas.openxmlformats.org/spreadsheetml/2006/main" count="38" uniqueCount="38">
  <si>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</si>
  <si>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</si>
  <si>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</si>
  <si>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</si>
  <si>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</si>
  <si>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</si>
  <si>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</si>
  <si>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</si>
  <si>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</si>
  <si>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</si>
  <si>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</si>
  <si>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</si>
  <si>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</si>
  <si>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</si>
  <si>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</si>
  <si>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</si>
  <si>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</si>
  <si>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</si>
  <si>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</si>
  <si>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</si>
  <si>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</si>
  <si>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</si>
  <si>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</si>
  <si>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</si>
  <si>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</si>
  <si>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</si>
  <si>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</si>
  <si>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</si>
  <si>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</si>
  <si>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</si>
  <si>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Чай с лимоном</t>
  </si>
  <si>
    <t>180 / 30</t>
  </si>
  <si>
    <t>200 / 7</t>
  </si>
  <si>
    <t>30 / 30</t>
  </si>
  <si>
    <t>Батон, сыр порциями</t>
  </si>
  <si>
    <t>54-3гн</t>
  </si>
  <si>
    <t>200/54-1з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</si>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</sst>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 t="s">
        <v>31</v>
      </c>
      <c r="F4" s="25">
        <v>75.180000000000007</v>
      </c>
      <c r="G4" s="15">
        <f>410+367</f>
        <v>777</v>
      </c>
      <c r="H4" s="15">
        <f>2.71+27.19</f>
        <v>29.900000000000002</v>
      </c>
      <c r="I4" s="15">
        <f>2.99+17.52</f>
        <v>20.509999999999998</v>
      </c>
      <c r="J4" s="16">
        <f>20.38+25.1</f>
        <v>45.480000000000004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 t="s">
        <v>32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 t="s">
        <v>36</v>
      </c>
      <c r="D6" s="34" t="s">
        <v>34</v>
      </c>
      <c r="E6" s="17" t="s">
        <v>33</v>
      </c>
      <c r="F6" s="26">
        <f>18.51+3.72</f>
        <v>22.23</v>
      </c>
      <c r="G6" s="17">
        <f>74+95</f>
        <v>169</v>
      </c>
      <c r="H6" s="17">
        <f>6.49+0.24</f>
        <v>6.73</v>
      </c>
      <c r="I6" s="17">
        <f>7.66+0.04</f>
        <v>7.7</v>
      </c>
      <c r="J6" s="18">
        <f>14.55+0</f>
        <v>14.55</v>
      </c>
    </row>
    <row r="7" spans="1:10" x14ac:dyDescent="0.25">
      <c r="A7" s="7"/>
      <c r="B7" s="2"/>
      <c r="C7" s="2">
        <v>338</v>
      </c>
      <c r="D7" s="34" t="s">
        <v>37</v>
      </c>
      <c r="E7" s="17">
        <v>264</v>
      </c>
      <c r="F7" s="26">
        <v>48.84</v>
      </c>
      <c r="G7" s="17">
        <v>75</v>
      </c>
      <c r="H7" s="17">
        <v>1.5</v>
      </c>
      <c r="I7" s="17">
        <v>0.31</v>
      </c>
      <c r="J7" s="18">
        <v>16.579999999999998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2024-04-10T12:06:32Z</dcterms:modified>
</cp:coreProperties>
</file>